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0CE26B76-C8AD-4886-9C0F-D45502023ADB}" xr6:coauthVersionLast="45" xr6:coauthVersionMax="45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08" yWindow="-108" windowWidth="23256" windowHeight="1404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F25" i="1" s="1"/>
  <c r="F24" i="1" s="1"/>
  <c r="E22" i="1"/>
  <c r="E21" i="1"/>
  <c r="E20" i="1"/>
  <c r="E19" i="1"/>
  <c r="E16" i="1"/>
  <c r="E15" i="1"/>
  <c r="E14" i="1"/>
  <c r="E13" i="1"/>
  <c r="E12" i="1"/>
  <c r="E11" i="1"/>
  <c r="E10" i="1"/>
  <c r="E9" i="1"/>
  <c r="F9" i="1" s="1"/>
  <c r="F8" i="1" s="1"/>
  <c r="G24" i="1"/>
  <c r="D24" i="1"/>
  <c r="C24" i="1"/>
  <c r="E24" i="1" s="1"/>
  <c r="G18" i="1"/>
  <c r="H18" i="1" s="1"/>
  <c r="F18" i="1"/>
  <c r="D18" i="1"/>
  <c r="C18" i="1"/>
  <c r="G8" i="1"/>
  <c r="D8" i="1"/>
  <c r="C8" i="1"/>
  <c r="G26" i="1" l="1"/>
  <c r="H24" i="1"/>
  <c r="F26" i="1"/>
  <c r="E18" i="1"/>
  <c r="H8" i="1"/>
  <c r="E8" i="1"/>
  <c r="C26" i="1"/>
  <c r="D26" i="1"/>
  <c r="H26" i="1" l="1"/>
  <c r="E26" i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<sst xmlns="http://schemas.openxmlformats.org/spreadsheetml/2006/main" count="35" uniqueCount="31">
  <si>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</si>
  <si>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</si>
  <si>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</si>
  <si>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</si>
  <si>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</si>
  <si>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</si>
  <si>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</si>
  <si>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</si>
  <si>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</si>
  <si>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</si>
  <si>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</si>
  <si>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</si>
  <si>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</si>
  <si>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</si>
  <si>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</si>
  <si>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</si>
  <si>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</si>
  <si>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</si>
  <si>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</si>
  <si>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</si>
  <si>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</si>
  <si>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</si>
  <si>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</si>
  <si>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</si>
  <si>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</si>
  <si>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</si>
  <si>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</si>
  <si>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</si>
  <si>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</si>
  <si>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EXPOCHIHUAHUA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</si>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</sst>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E15" sqref="E15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8" width="12.88671875" style="1" customWidth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35" t="s">
        <v>29</v>
      </c>
      <c r="C2" s="36"/>
      <c r="D2" s="36"/>
      <c r="E2" s="36"/>
      <c r="F2" s="36"/>
      <c r="G2" s="36"/>
      <c r="H2" s="37"/>
    </row>
    <row r="3" spans="2:8" ht="12" x14ac:dyDescent="0.2">
      <c r="B3" s="38" t="s">
        <v>0</v>
      </c>
      <c r="C3" s="39"/>
      <c r="D3" s="39"/>
      <c r="E3" s="39"/>
      <c r="F3" s="39"/>
      <c r="G3" s="39"/>
      <c r="H3" s="40"/>
    </row>
    <row r="4" spans="2:8" ht="12.6" thickBot="1" x14ac:dyDescent="0.25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6" thickBot="1" x14ac:dyDescent="0.3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6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6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ht="12.6" thickBot="1" x14ac:dyDescent="0.25">
      <c r="B8" s="4" t="s">
        <v>27</v>
      </c>
      <c r="C8" s="21">
        <f>SUM(C9:C16)</f>
        <v>47629872</v>
      </c>
      <c r="D8" s="18">
        <f>SUM(D9:D16)</f>
        <v>0</v>
      </c>
      <c r="E8" s="21">
        <f t="shared" ref="E8:E16" si="0">C8+D8</f>
        <v>47629872</v>
      </c>
      <c r="F8" s="18">
        <f>SUM(F9:F16)</f>
        <v>47629872</v>
      </c>
      <c r="G8" s="21">
        <f>SUM(G9:G16)</f>
        <v>45599454.57</v>
      </c>
      <c r="H8" s="5">
        <f t="shared" ref="H8:H16" si="1">G8-C8</f>
        <v>-2030417.4299999997</v>
      </c>
    </row>
    <row r="9" spans="2:8" x14ac:dyDescent="0.2">
      <c r="B9" s="6" t="s">
        <v>14</v>
      </c>
      <c r="C9" s="29">
        <v>47629872</v>
      </c>
      <c r="D9" s="19">
        <v>0</v>
      </c>
      <c r="E9" s="23">
        <f t="shared" si="0"/>
        <v>47629872</v>
      </c>
      <c r="F9" s="30">
        <f>+E9</f>
        <v>47629872</v>
      </c>
      <c r="G9" s="28">
        <v>45599454.57</v>
      </c>
      <c r="H9" s="7">
        <f t="shared" si="1"/>
        <v>-2030417.4299999997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2.8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24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ht="12" x14ac:dyDescent="0.2">
      <c r="B24" s="4" t="s">
        <v>23</v>
      </c>
      <c r="C24" s="21">
        <f>SUM(C25)</f>
        <v>2711118</v>
      </c>
      <c r="D24" s="18">
        <f>SUM(D25)</f>
        <v>0</v>
      </c>
      <c r="E24" s="21">
        <f>C24+D24</f>
        <v>2711118</v>
      </c>
      <c r="F24" s="18">
        <f>SUM(F25)</f>
        <v>2711118</v>
      </c>
      <c r="G24" s="21">
        <f>SUM(G25)</f>
        <v>6590968.0300000003</v>
      </c>
      <c r="H24" s="5">
        <f>G24-C24</f>
        <v>3879850.0300000003</v>
      </c>
    </row>
    <row r="25" spans="2:8" ht="12" thickBot="1" x14ac:dyDescent="0.25">
      <c r="B25" s="9" t="s">
        <v>23</v>
      </c>
      <c r="C25" s="22">
        <v>2711118</v>
      </c>
      <c r="D25" s="19">
        <v>0</v>
      </c>
      <c r="E25" s="23">
        <f>C25+D25</f>
        <v>2711118</v>
      </c>
      <c r="F25" s="19">
        <f>+E25</f>
        <v>2711118</v>
      </c>
      <c r="G25" s="22">
        <v>6590968.0300000003</v>
      </c>
      <c r="H25" s="7">
        <f>G25-C25</f>
        <v>3879850.0300000003</v>
      </c>
    </row>
    <row r="26" spans="2:8" ht="12.6" thickBot="1" x14ac:dyDescent="0.25">
      <c r="B26" s="16" t="s">
        <v>24</v>
      </c>
      <c r="C26" s="15">
        <f>SUM(C24,C18,C8)</f>
        <v>50340990</v>
      </c>
      <c r="D26" s="26">
        <f>SUM(D24,D18,D8)</f>
        <v>0</v>
      </c>
      <c r="E26" s="15">
        <f>SUM(D26,C26)</f>
        <v>50340990</v>
      </c>
      <c r="F26" s="26">
        <f>SUM(F24,F18,F8)</f>
        <v>50340990</v>
      </c>
      <c r="G26" s="15">
        <f>SUM(G24,G18,G8)</f>
        <v>52190422.600000001</v>
      </c>
      <c r="H26" s="31">
        <f>SUM(G26-C26)</f>
        <v>1849432.6000000015</v>
      </c>
    </row>
    <row r="27" spans="2:8" ht="12.6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rintOptions horizontalCentered="1"/>
  <pageMargins left="0.31496062992125984" right="0.31496062992125984" top="0.55118110236220474" bottom="0.55118110236220474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2023-02-03T20:14:37Z</cp:lastPrinted>
  <dcterms:created xsi:type="dcterms:W3CDTF">2019-12-05T18:23:32Z</dcterms:created>
  <dcterms:modified xsi:type="dcterms:W3CDTF">2023-02-03T20:14:40Z</dcterms:modified>
</cp:coreProperties>
</file>